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kalkulation\"/>
    </mc:Choice>
  </mc:AlternateContent>
  <xr:revisionPtr revIDLastSave="0" documentId="8_{FF043EFD-A113-4440-95F7-5334B760515F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K39" i="1" s="1"/>
  <c r="G38" i="1"/>
  <c r="K38" i="1" s="1"/>
  <c r="G37" i="1"/>
  <c r="K37" i="1" s="1"/>
  <c r="G36" i="1"/>
  <c r="K36" i="1" s="1"/>
  <c r="G35" i="1"/>
  <c r="K35" i="1" s="1"/>
  <c r="G34" i="1"/>
  <c r="K34" i="1" s="1"/>
  <c r="G33" i="1"/>
  <c r="K33" i="1" s="1"/>
  <c r="G32" i="1"/>
  <c r="K32" i="1" s="1"/>
  <c r="G31" i="1"/>
  <c r="K31" i="1" s="1"/>
  <c r="G30" i="1"/>
  <c r="K30" i="1" s="1"/>
  <c r="G29" i="1"/>
  <c r="K29" i="1" s="1"/>
  <c r="G28" i="1"/>
  <c r="K28" i="1" s="1"/>
  <c r="G27" i="1"/>
  <c r="K27" i="1" s="1"/>
  <c r="G26" i="1"/>
  <c r="K26" i="1" s="1"/>
  <c r="G25" i="1"/>
  <c r="K25" i="1" s="1"/>
  <c r="G24" i="1"/>
  <c r="K24" i="1" s="1"/>
  <c r="G23" i="1"/>
  <c r="K23" i="1" s="1"/>
  <c r="G22" i="1"/>
  <c r="K22" i="1" s="1"/>
  <c r="G21" i="1"/>
  <c r="K21" i="1" s="1"/>
  <c r="G20" i="1"/>
  <c r="K20" i="1" s="1"/>
  <c r="G19" i="1"/>
  <c r="K19" i="1" s="1"/>
  <c r="G18" i="1"/>
  <c r="K18" i="1" s="1"/>
  <c r="G17" i="1"/>
  <c r="K17" i="1" s="1"/>
  <c r="G16" i="1"/>
  <c r="K16" i="1" s="1"/>
  <c r="G15" i="1"/>
  <c r="K15" i="1" s="1"/>
  <c r="G14" i="1"/>
  <c r="K14" i="1" s="1"/>
  <c r="G13" i="1"/>
  <c r="K13" i="1" s="1"/>
  <c r="G12" i="1"/>
  <c r="K12" i="1" s="1"/>
  <c r="G11" i="1"/>
  <c r="K11" i="1" s="1"/>
  <c r="K42" i="1" l="1"/>
  <c r="K46" i="1" s="1"/>
  <c r="K47" i="1" l="1"/>
  <c r="K49" i="1"/>
</calcChain>
</file>

<file path=xl/sharedStrings.xml><?xml version="1.0" encoding="utf-8"?>
<sst xmlns="http://schemas.openxmlformats.org/spreadsheetml/2006/main" count="50" uniqueCount="35">
  <si>
    <t>Forkalkulationsskema</t>
  </si>
  <si>
    <t xml:space="preserve"> </t>
  </si>
  <si>
    <t xml:space="preserve">Virksomhed : </t>
  </si>
  <si>
    <t xml:space="preserve">  Ansvarlig :</t>
  </si>
  <si>
    <t>Dato :</t>
  </si>
  <si>
    <t xml:space="preserve">  Antal couverter :</t>
  </si>
  <si>
    <t xml:space="preserve">  Ret/menu : </t>
  </si>
  <si>
    <t>Produkt beskrivelse</t>
  </si>
  <si>
    <t>Uklargjort mængde</t>
  </si>
  <si>
    <t>Klargjort mængde</t>
  </si>
  <si>
    <t>Pris pr enhed</t>
  </si>
  <si>
    <t>Enhed - kg/l/stk</t>
  </si>
  <si>
    <t>Omr. tal frugt/grønt</t>
  </si>
  <si>
    <t>I alt</t>
  </si>
  <si>
    <t>Laks (filet) pr. kg</t>
  </si>
  <si>
    <t>0,200</t>
  </si>
  <si>
    <t>Enhed</t>
  </si>
  <si>
    <t>Papir, Pynt og små mængder krydderier (diverse)</t>
  </si>
  <si>
    <t>Tips:</t>
  </si>
  <si>
    <t>Små mængder krydderier, prissættes med et beløb</t>
  </si>
  <si>
    <t>I alt kostpris excl.moms</t>
  </si>
  <si>
    <t>Pynt kan angives med et pristillæg pr couvert</t>
  </si>
  <si>
    <t>Skriv kun i de hvide felter, der er formler i de farvede</t>
  </si>
  <si>
    <t>Faktortal</t>
  </si>
  <si>
    <t>Faktortal (baseret på timeløn):</t>
  </si>
  <si>
    <t>Dækningsgrad i %</t>
  </si>
  <si>
    <t>Institution</t>
  </si>
  <si>
    <r>
      <t xml:space="preserve">Bruttosalgspris </t>
    </r>
    <r>
      <rPr>
        <i/>
        <sz val="12"/>
        <color rgb="FF000000"/>
        <rFont val="Calibri"/>
      </rPr>
      <t>(kostpris x faktortal)</t>
    </r>
  </si>
  <si>
    <t>Kantine/Cafeteria</t>
  </si>
  <si>
    <t>Udregnet dækningsbidrag</t>
  </si>
  <si>
    <t>Kro/Café</t>
  </si>
  <si>
    <t>Restaurant</t>
  </si>
  <si>
    <t>Udregnet bruttosalgspris pr couvert</t>
  </si>
  <si>
    <t>Gourmet restaurant</t>
  </si>
  <si>
    <t>Bruttosalgspris menukort 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</si>
</sst>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rgb="FF000000"/>
      <name val="Calibri"/>
    </font>
    <font>
      <sz val="8"/>
      <color rgb="FF000000"/>
      <name val="Arial"/>
    </font>
    <font>
      <sz val="10"/>
      <color rgb="FF000000"/>
      <name val="Calibri"/>
    </font>
    <font>
      <sz val="6"/>
      <color rgb="FF000000"/>
      <name val="Calibri"/>
    </font>
    <font>
      <sz val="12"/>
      <color rgb="FF000000"/>
      <name val="Calibri"/>
    </font>
    <font>
      <sz val="12"/>
      <color rgb="FF000000"/>
      <name val="Bookman Old Style"/>
    </font>
    <font>
      <b/>
      <sz val="10"/>
      <color rgb="FF000000"/>
      <name val="Calibri"/>
    </font>
    <font>
      <i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sz val="9"/>
      <color rgb="FF000000"/>
      <name val="Calibri"/>
    </font>
    <font>
      <sz val="10"/>
      <color rgb="FF000000"/>
      <name val="Arial"/>
    </font>
    <font>
      <b/>
      <sz val="20"/>
      <color rgb="FF000000"/>
      <name val="Calibri"/>
    </font>
    <font>
      <i/>
      <sz val="12"/>
      <color rgb="FF000000"/>
      <name val="Calibri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D9DCE1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2" borderId="0" xfId="0" applyFill="1"/>
    <xf numFmtId="0" fontId="0" fillId="3" borderId="0" xfId="0" applyFill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right"/>
    </xf>
    <xf numFmtId="0" fontId="5" fillId="4" borderId="2" xfId="0" applyFont="1" applyFill="1" applyBorder="1"/>
    <xf numFmtId="0" fontId="5" fillId="3" borderId="0" xfId="0" applyFont="1" applyFill="1"/>
    <xf numFmtId="0" fontId="4" fillId="4" borderId="0" xfId="0" applyFont="1" applyFill="1"/>
    <xf numFmtId="0" fontId="4" fillId="2" borderId="3" xfId="0" applyFont="1" applyFill="1" applyBorder="1" applyAlignment="1">
      <alignment horizontal="center"/>
    </xf>
    <xf numFmtId="0" fontId="5" fillId="4" borderId="0" xfId="0" applyFont="1" applyFill="1"/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4" borderId="5" xfId="0" applyFill="1" applyBorder="1"/>
    <xf numFmtId="164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0" fillId="3" borderId="0" xfId="0" applyNumberFormat="1" applyFill="1"/>
    <xf numFmtId="0" fontId="0" fillId="3" borderId="0" xfId="0" applyFill="1"/>
    <xf numFmtId="0" fontId="6" fillId="4" borderId="0" xfId="0" applyFont="1" applyFill="1"/>
    <xf numFmtId="2" fontId="4" fillId="4" borderId="0" xfId="0" applyNumberFormat="1" applyFont="1" applyFill="1" applyAlignment="1">
      <alignment horizontal="center"/>
    </xf>
    <xf numFmtId="0" fontId="7" fillId="4" borderId="0" xfId="0" applyFont="1" applyFill="1"/>
    <xf numFmtId="0" fontId="2" fillId="4" borderId="0" xfId="0" applyFont="1" applyFill="1"/>
    <xf numFmtId="2" fontId="8" fillId="4" borderId="3" xfId="0" applyNumberFormat="1" applyFont="1" applyFill="1" applyBorder="1" applyAlignment="1">
      <alignment horizontal="center"/>
    </xf>
    <xf numFmtId="2" fontId="2" fillId="4" borderId="0" xfId="0" applyNumberFormat="1" applyFont="1" applyFill="1"/>
    <xf numFmtId="2" fontId="4" fillId="3" borderId="3" xfId="0" applyNumberFormat="1" applyFont="1" applyFill="1" applyBorder="1"/>
    <xf numFmtId="2" fontId="4" fillId="4" borderId="0" xfId="0" applyNumberFormat="1" applyFont="1" applyFill="1"/>
    <xf numFmtId="2" fontId="9" fillId="4" borderId="0" xfId="0" applyNumberFormat="1" applyFont="1" applyFill="1" applyAlignment="1">
      <alignment horizontal="center"/>
    </xf>
    <xf numFmtId="0" fontId="0" fillId="4" borderId="0" xfId="0" applyFill="1"/>
    <xf numFmtId="1" fontId="10" fillId="4" borderId="0" xfId="0" applyNumberFormat="1" applyFont="1" applyFill="1" applyAlignment="1">
      <alignment horizontal="center" vertical="center"/>
    </xf>
    <xf numFmtId="2" fontId="4" fillId="4" borderId="3" xfId="0" applyNumberFormat="1" applyFont="1" applyFill="1" applyBorder="1" applyAlignment="1">
      <alignment horizontal="center"/>
    </xf>
    <xf numFmtId="0" fontId="10" fillId="4" borderId="0" xfId="0" applyFont="1" applyFill="1"/>
    <xf numFmtId="2" fontId="10" fillId="4" borderId="0" xfId="0" applyNumberFormat="1" applyFont="1" applyFill="1"/>
    <xf numFmtId="1" fontId="10" fillId="4" borderId="0" xfId="0" applyNumberFormat="1" applyFont="1" applyFill="1" applyAlignment="1">
      <alignment horizontal="center" vertical="center"/>
    </xf>
    <xf numFmtId="2" fontId="8" fillId="2" borderId="3" xfId="0" applyNumberFormat="1" applyFont="1" applyFill="1" applyBorder="1" applyAlignment="1">
      <alignment horizontal="center"/>
    </xf>
    <xf numFmtId="0" fontId="0" fillId="4" borderId="7" xfId="0" applyFill="1" applyBorder="1"/>
    <xf numFmtId="0" fontId="5" fillId="4" borderId="8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5" fillId="3" borderId="0" xfId="0" applyFont="1" applyFill="1"/>
    <xf numFmtId="0" fontId="11" fillId="3" borderId="0" xfId="0" applyFont="1" applyFill="1"/>
    <xf numFmtId="0" fontId="1" fillId="3" borderId="0" xfId="0" applyFont="1" applyFill="1"/>
    <xf numFmtId="0" fontId="0" fillId="4" borderId="2" xfId="0" applyFill="1" applyBorder="1"/>
    <xf numFmtId="0" fontId="0" fillId="6" borderId="10" xfId="0" applyFill="1" applyBorder="1"/>
    <xf numFmtId="0" fontId="0" fillId="6" borderId="11" xfId="0" applyFill="1" applyBorder="1"/>
    <xf numFmtId="0" fontId="0" fillId="2" borderId="1" xfId="0" applyFill="1" applyBorder="1"/>
    <xf numFmtId="164" fontId="4" fillId="4" borderId="3" xfId="0" applyNumberFormat="1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right"/>
    </xf>
    <xf numFmtId="0" fontId="4" fillId="4" borderId="19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2" fillId="2" borderId="6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3" borderId="3" xfId="0" applyFont="1" applyFill="1" applyBorder="1"/>
    <xf numFmtId="0" fontId="2" fillId="5" borderId="4" xfId="0" applyFont="1" applyFill="1" applyBorder="1" applyAlignment="1">
      <alignment horizontal="center" vertical="center" shrinkToFit="1"/>
    </xf>
    <xf numFmtId="0" fontId="4" fillId="4" borderId="12" xfId="0" applyFont="1" applyFill="1" applyBorder="1"/>
    <xf numFmtId="0" fontId="4" fillId="4" borderId="13" xfId="0" applyFont="1" applyFill="1" applyBorder="1"/>
    <xf numFmtId="0" fontId="7" fillId="4" borderId="0" xfId="0" applyFont="1" applyFill="1"/>
    <xf numFmtId="0" fontId="4" fillId="3" borderId="6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</cellXfs>
  <cellStyles count="1">
    <cellStyle name="Normal" xfId="0" builtinId="0"/>
  </cellStyles>
  <dxfs count="3"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workbookViewId="0">
      <selection activeCell="E57" sqref="E57"/>
    </sheetView>
  </sheetViews>
  <sheetFormatPr defaultRowHeight="14.4" x14ac:dyDescent="0.3"/>
  <cols>
    <col min="1" max="1" width="1.6640625" customWidth="1"/>
    <col min="2" max="2" width="4.33203125" customWidth="1"/>
    <col min="3" max="3" width="8.88671875" customWidth="1"/>
    <col min="5" max="5" width="13.88671875" customWidth="1"/>
    <col min="6" max="6" width="17.5546875" customWidth="1"/>
    <col min="7" max="7" width="16.109375" customWidth="1"/>
    <col min="8" max="8" width="12.6640625" customWidth="1"/>
    <col min="10" max="11" width="12.44140625" customWidth="1"/>
    <col min="12" max="12" width="5" customWidth="1"/>
    <col min="13" max="13" width="2.88671875" customWidth="1"/>
  </cols>
  <sheetData>
    <row r="1" spans="1:13" ht="15" customHeight="1" x14ac:dyDescent="0.3"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51"/>
    </row>
    <row r="2" spans="1:13" x14ac:dyDescent="0.3">
      <c r="A2" s="1"/>
      <c r="B2" s="3"/>
      <c r="C2" s="53" t="s">
        <v>0</v>
      </c>
      <c r="D2" s="54"/>
      <c r="E2" s="54"/>
      <c r="F2" s="54"/>
      <c r="G2" s="54"/>
      <c r="H2" s="54"/>
      <c r="I2" s="54"/>
      <c r="J2" s="54"/>
      <c r="K2" s="55"/>
      <c r="L2" s="48"/>
      <c r="M2" s="2"/>
    </row>
    <row r="3" spans="1:13" x14ac:dyDescent="0.3">
      <c r="A3" s="1"/>
      <c r="B3" s="3"/>
      <c r="C3" s="56"/>
      <c r="D3" s="57"/>
      <c r="E3" s="57"/>
      <c r="F3" s="57"/>
      <c r="G3" s="57"/>
      <c r="H3" s="57"/>
      <c r="I3" s="57"/>
      <c r="J3" s="57"/>
      <c r="K3" s="58"/>
      <c r="L3" s="4"/>
      <c r="M3" s="1"/>
    </row>
    <row r="4" spans="1:13" ht="15" customHeight="1" x14ac:dyDescent="0.3">
      <c r="A4" s="1"/>
      <c r="B4" s="3"/>
      <c r="C4" s="59"/>
      <c r="D4" s="60"/>
      <c r="E4" s="60"/>
      <c r="F4" s="60"/>
      <c r="G4" s="60"/>
      <c r="H4" s="60"/>
      <c r="I4" s="60"/>
      <c r="J4" s="60"/>
      <c r="K4" s="61"/>
      <c r="L4" s="4"/>
      <c r="M4" s="1"/>
    </row>
    <row r="5" spans="1:13" x14ac:dyDescent="0.3">
      <c r="A5" s="1"/>
      <c r="B5" s="3"/>
      <c r="C5" s="5"/>
      <c r="D5" s="6"/>
      <c r="E5" s="7"/>
      <c r="F5" s="7"/>
      <c r="G5" s="7"/>
      <c r="H5" s="7"/>
      <c r="I5" s="7"/>
      <c r="J5" s="6"/>
      <c r="K5" s="8" t="s">
        <v>1</v>
      </c>
      <c r="L5" s="4"/>
      <c r="M5" s="1"/>
    </row>
    <row r="6" spans="1:13" ht="15.6" customHeight="1" x14ac:dyDescent="0.3">
      <c r="A6" s="1"/>
      <c r="B6" s="3"/>
      <c r="C6" s="62" t="s">
        <v>2</v>
      </c>
      <c r="D6" s="63"/>
      <c r="E6" s="64" t="s">
        <v>1</v>
      </c>
      <c r="F6" s="65"/>
      <c r="G6" s="66"/>
      <c r="H6" s="9" t="s">
        <v>3</v>
      </c>
      <c r="I6" s="67" t="s">
        <v>1</v>
      </c>
      <c r="J6" s="68"/>
      <c r="K6" s="69"/>
      <c r="L6" s="10"/>
      <c r="M6" s="11"/>
    </row>
    <row r="7" spans="1:13" ht="15.6" customHeight="1" x14ac:dyDescent="0.3">
      <c r="A7" s="1"/>
      <c r="B7" s="3"/>
      <c r="C7" s="12"/>
      <c r="D7" s="12"/>
      <c r="E7" s="12"/>
      <c r="F7" s="12"/>
      <c r="G7" s="12"/>
      <c r="H7" s="12"/>
      <c r="I7" s="12"/>
      <c r="J7" s="12"/>
      <c r="K7" s="12"/>
      <c r="L7" s="10"/>
      <c r="M7" s="11"/>
    </row>
    <row r="8" spans="1:13" ht="15.6" customHeight="1" x14ac:dyDescent="0.3">
      <c r="A8" s="1"/>
      <c r="B8" s="3"/>
      <c r="C8" s="9" t="s">
        <v>4</v>
      </c>
      <c r="D8" s="70" t="s">
        <v>1</v>
      </c>
      <c r="E8" s="71"/>
      <c r="F8" s="9" t="s">
        <v>5</v>
      </c>
      <c r="G8" s="13">
        <v>1</v>
      </c>
      <c r="H8" s="9" t="s">
        <v>6</v>
      </c>
      <c r="I8" s="67" t="s">
        <v>1</v>
      </c>
      <c r="J8" s="68"/>
      <c r="K8" s="69"/>
      <c r="L8" s="10"/>
      <c r="M8" s="11"/>
    </row>
    <row r="9" spans="1:13" ht="15.6" customHeight="1" x14ac:dyDescent="0.3">
      <c r="A9" s="1"/>
      <c r="B9" s="3"/>
      <c r="C9" s="14"/>
      <c r="D9" s="14"/>
      <c r="E9" s="14"/>
      <c r="F9" s="14"/>
      <c r="G9" s="14"/>
      <c r="H9" s="14"/>
      <c r="I9" s="14"/>
      <c r="J9" s="14"/>
      <c r="K9" s="14"/>
      <c r="L9" s="10"/>
      <c r="M9" s="11"/>
    </row>
    <row r="10" spans="1:13" ht="27.6" customHeight="1" x14ac:dyDescent="0.3">
      <c r="A10" s="1"/>
      <c r="B10" s="3"/>
      <c r="C10" s="73" t="s">
        <v>7</v>
      </c>
      <c r="D10" s="73"/>
      <c r="E10" s="73"/>
      <c r="F10" s="15" t="s">
        <v>8</v>
      </c>
      <c r="G10" s="15" t="s">
        <v>9</v>
      </c>
      <c r="H10" s="15" t="s">
        <v>10</v>
      </c>
      <c r="I10" s="16" t="s">
        <v>11</v>
      </c>
      <c r="J10" s="16" t="s">
        <v>12</v>
      </c>
      <c r="K10" s="16" t="s">
        <v>13</v>
      </c>
      <c r="L10" s="17"/>
      <c r="M10" s="1"/>
    </row>
    <row r="11" spans="1:13" ht="15.6" customHeight="1" x14ac:dyDescent="0.3">
      <c r="A11" s="1"/>
      <c r="B11" s="3"/>
      <c r="C11" s="72" t="s">
        <v>14</v>
      </c>
      <c r="D11" s="72"/>
      <c r="E11" s="72"/>
      <c r="F11" s="18" t="s">
        <v>15</v>
      </c>
      <c r="G11" s="52">
        <f t="shared" ref="G11:G39" si="0">F11/J11</f>
        <v>0.2</v>
      </c>
      <c r="H11" s="19">
        <v>85</v>
      </c>
      <c r="I11" s="20" t="s">
        <v>16</v>
      </c>
      <c r="J11" s="13">
        <v>1</v>
      </c>
      <c r="K11" s="21">
        <f t="shared" ref="K11:K39" si="1">G11*H11*J11</f>
        <v>17</v>
      </c>
      <c r="L11" s="17"/>
      <c r="M11" s="1"/>
    </row>
    <row r="12" spans="1:13" ht="15.6" customHeight="1" x14ac:dyDescent="0.3">
      <c r="A12" s="1"/>
      <c r="B12" s="3"/>
      <c r="C12" s="72"/>
      <c r="D12" s="72"/>
      <c r="E12" s="72"/>
      <c r="F12" s="18"/>
      <c r="G12" s="52">
        <f t="shared" si="0"/>
        <v>0</v>
      </c>
      <c r="H12" s="19"/>
      <c r="I12" s="22"/>
      <c r="J12" s="13">
        <v>1</v>
      </c>
      <c r="K12" s="21">
        <f t="shared" si="1"/>
        <v>0</v>
      </c>
      <c r="L12" s="17"/>
      <c r="M12" s="1"/>
    </row>
    <row r="13" spans="1:13" ht="15.6" customHeight="1" x14ac:dyDescent="0.3">
      <c r="A13" s="1"/>
      <c r="B13" s="3"/>
      <c r="C13" s="72" t="s">
        <v>1</v>
      </c>
      <c r="D13" s="72"/>
      <c r="E13" s="72"/>
      <c r="F13" s="18"/>
      <c r="G13" s="52">
        <f t="shared" si="0"/>
        <v>0</v>
      </c>
      <c r="H13" s="19"/>
      <c r="I13" s="22" t="s">
        <v>1</v>
      </c>
      <c r="J13" s="13">
        <v>1</v>
      </c>
      <c r="K13" s="21">
        <f t="shared" si="1"/>
        <v>0</v>
      </c>
      <c r="L13" s="17"/>
      <c r="M13" s="1"/>
    </row>
    <row r="14" spans="1:13" ht="15.6" customHeight="1" x14ac:dyDescent="0.3">
      <c r="A14" s="1"/>
      <c r="B14" s="3"/>
      <c r="C14" s="72" t="s">
        <v>1</v>
      </c>
      <c r="D14" s="72"/>
      <c r="E14" s="72"/>
      <c r="F14" s="18"/>
      <c r="G14" s="52">
        <f t="shared" si="0"/>
        <v>0</v>
      </c>
      <c r="H14" s="19"/>
      <c r="I14" s="22" t="s">
        <v>1</v>
      </c>
      <c r="J14" s="13">
        <v>1</v>
      </c>
      <c r="K14" s="21">
        <f t="shared" si="1"/>
        <v>0</v>
      </c>
      <c r="L14" s="17"/>
      <c r="M14" s="1"/>
    </row>
    <row r="15" spans="1:13" ht="15.6" customHeight="1" x14ac:dyDescent="0.3">
      <c r="A15" s="1"/>
      <c r="B15" s="3"/>
      <c r="C15" s="72" t="s">
        <v>1</v>
      </c>
      <c r="D15" s="72"/>
      <c r="E15" s="72"/>
      <c r="F15" s="18"/>
      <c r="G15" s="52">
        <f t="shared" si="0"/>
        <v>0</v>
      </c>
      <c r="H15" s="19"/>
      <c r="I15" s="22" t="s">
        <v>1</v>
      </c>
      <c r="J15" s="13">
        <v>1</v>
      </c>
      <c r="K15" s="21">
        <f t="shared" si="1"/>
        <v>0</v>
      </c>
      <c r="L15" s="17"/>
      <c r="M15" s="1"/>
    </row>
    <row r="16" spans="1:13" ht="15.6" customHeight="1" x14ac:dyDescent="0.3">
      <c r="A16" s="1"/>
      <c r="B16" s="3"/>
      <c r="C16" s="72"/>
      <c r="D16" s="72"/>
      <c r="E16" s="72"/>
      <c r="F16" s="18"/>
      <c r="G16" s="52">
        <f t="shared" si="0"/>
        <v>0</v>
      </c>
      <c r="H16" s="19"/>
      <c r="I16" s="22"/>
      <c r="J16" s="13">
        <v>1</v>
      </c>
      <c r="K16" s="21">
        <f t="shared" si="1"/>
        <v>0</v>
      </c>
      <c r="L16" s="17"/>
      <c r="M16" s="1"/>
    </row>
    <row r="17" spans="1:13" ht="15.6" customHeight="1" x14ac:dyDescent="0.3">
      <c r="A17" s="1"/>
      <c r="B17" s="3"/>
      <c r="C17" s="72"/>
      <c r="D17" s="72"/>
      <c r="E17" s="72"/>
      <c r="F17" s="18"/>
      <c r="G17" s="52">
        <f t="shared" si="0"/>
        <v>0</v>
      </c>
      <c r="H17" s="19"/>
      <c r="I17" s="22"/>
      <c r="J17" s="13">
        <v>1</v>
      </c>
      <c r="K17" s="21">
        <f t="shared" si="1"/>
        <v>0</v>
      </c>
      <c r="L17" s="17"/>
      <c r="M17" s="23"/>
    </row>
    <row r="18" spans="1:13" ht="15.6" customHeight="1" x14ac:dyDescent="0.3">
      <c r="A18" s="1"/>
      <c r="B18" s="3"/>
      <c r="C18" s="72"/>
      <c r="D18" s="72"/>
      <c r="E18" s="72"/>
      <c r="F18" s="18"/>
      <c r="G18" s="52">
        <f t="shared" si="0"/>
        <v>0</v>
      </c>
      <c r="H18" s="19"/>
      <c r="I18" s="22"/>
      <c r="J18" s="13">
        <v>1</v>
      </c>
      <c r="K18" s="21">
        <f t="shared" si="1"/>
        <v>0</v>
      </c>
      <c r="L18" s="17"/>
      <c r="M18" s="1"/>
    </row>
    <row r="19" spans="1:13" ht="15.6" customHeight="1" x14ac:dyDescent="0.3">
      <c r="A19" s="1"/>
      <c r="B19" s="3"/>
      <c r="C19" s="72"/>
      <c r="D19" s="72"/>
      <c r="E19" s="72"/>
      <c r="F19" s="18"/>
      <c r="G19" s="52">
        <f t="shared" si="0"/>
        <v>0</v>
      </c>
      <c r="H19" s="19"/>
      <c r="I19" s="22"/>
      <c r="J19" s="13">
        <v>1</v>
      </c>
      <c r="K19" s="21">
        <f t="shared" si="1"/>
        <v>0</v>
      </c>
      <c r="L19" s="17"/>
      <c r="M19" s="1"/>
    </row>
    <row r="20" spans="1:13" ht="15.6" customHeight="1" x14ac:dyDescent="0.3">
      <c r="A20" s="1"/>
      <c r="B20" s="3"/>
      <c r="C20" s="72"/>
      <c r="D20" s="72"/>
      <c r="E20" s="72"/>
      <c r="F20" s="18"/>
      <c r="G20" s="52">
        <f t="shared" si="0"/>
        <v>0</v>
      </c>
      <c r="H20" s="19"/>
      <c r="I20" s="22"/>
      <c r="J20" s="13">
        <v>1</v>
      </c>
      <c r="K20" s="21">
        <f t="shared" si="1"/>
        <v>0</v>
      </c>
      <c r="L20" s="17"/>
      <c r="M20" s="1"/>
    </row>
    <row r="21" spans="1:13" ht="15.6" customHeight="1" x14ac:dyDescent="0.3">
      <c r="A21" s="1"/>
      <c r="B21" s="3"/>
      <c r="C21" s="72"/>
      <c r="D21" s="72"/>
      <c r="E21" s="72"/>
      <c r="F21" s="18"/>
      <c r="G21" s="52">
        <f t="shared" si="0"/>
        <v>0</v>
      </c>
      <c r="H21" s="19"/>
      <c r="I21" s="22"/>
      <c r="J21" s="13">
        <v>1</v>
      </c>
      <c r="K21" s="21">
        <f t="shared" si="1"/>
        <v>0</v>
      </c>
      <c r="L21" s="17"/>
      <c r="M21" s="1"/>
    </row>
    <row r="22" spans="1:13" ht="15.6" customHeight="1" x14ac:dyDescent="0.3">
      <c r="A22" s="1"/>
      <c r="B22" s="3"/>
      <c r="C22" s="72"/>
      <c r="D22" s="72"/>
      <c r="E22" s="72"/>
      <c r="F22" s="18"/>
      <c r="G22" s="52">
        <f t="shared" si="0"/>
        <v>0</v>
      </c>
      <c r="H22" s="19"/>
      <c r="I22" s="22"/>
      <c r="J22" s="13">
        <v>1</v>
      </c>
      <c r="K22" s="21">
        <f t="shared" si="1"/>
        <v>0</v>
      </c>
      <c r="L22" s="17"/>
      <c r="M22" s="1"/>
    </row>
    <row r="23" spans="1:13" ht="15.6" customHeight="1" x14ac:dyDescent="0.3">
      <c r="A23" s="1"/>
      <c r="B23" s="3"/>
      <c r="C23" s="72"/>
      <c r="D23" s="72"/>
      <c r="E23" s="72"/>
      <c r="F23" s="18"/>
      <c r="G23" s="52">
        <f t="shared" si="0"/>
        <v>0</v>
      </c>
      <c r="H23" s="19"/>
      <c r="I23" s="22"/>
      <c r="J23" s="13">
        <v>1</v>
      </c>
      <c r="K23" s="21">
        <f t="shared" si="1"/>
        <v>0</v>
      </c>
      <c r="L23" s="17"/>
      <c r="M23" s="1"/>
    </row>
    <row r="24" spans="1:13" ht="15.6" customHeight="1" x14ac:dyDescent="0.3">
      <c r="A24" s="1"/>
      <c r="B24" s="3"/>
      <c r="C24" s="72"/>
      <c r="D24" s="72"/>
      <c r="E24" s="72"/>
      <c r="F24" s="18"/>
      <c r="G24" s="52">
        <f t="shared" si="0"/>
        <v>0</v>
      </c>
      <c r="H24" s="19"/>
      <c r="I24" s="22"/>
      <c r="J24" s="13">
        <v>1</v>
      </c>
      <c r="K24" s="21">
        <f t="shared" si="1"/>
        <v>0</v>
      </c>
      <c r="L24" s="17"/>
      <c r="M24" s="1"/>
    </row>
    <row r="25" spans="1:13" ht="15.6" customHeight="1" x14ac:dyDescent="0.3">
      <c r="A25" s="1"/>
      <c r="B25" s="3"/>
      <c r="C25" s="72"/>
      <c r="D25" s="72"/>
      <c r="E25" s="72"/>
      <c r="F25" s="18"/>
      <c r="G25" s="52">
        <f t="shared" si="0"/>
        <v>0</v>
      </c>
      <c r="H25" s="19"/>
      <c r="I25" s="22"/>
      <c r="J25" s="13">
        <v>1</v>
      </c>
      <c r="K25" s="21">
        <f t="shared" si="1"/>
        <v>0</v>
      </c>
      <c r="L25" s="17"/>
      <c r="M25" s="1"/>
    </row>
    <row r="26" spans="1:13" ht="15.6" customHeight="1" x14ac:dyDescent="0.3">
      <c r="A26" s="1"/>
      <c r="B26" s="3"/>
      <c r="C26" s="72"/>
      <c r="D26" s="72"/>
      <c r="E26" s="72"/>
      <c r="F26" s="18"/>
      <c r="G26" s="52">
        <f t="shared" si="0"/>
        <v>0</v>
      </c>
      <c r="H26" s="19"/>
      <c r="I26" s="22"/>
      <c r="J26" s="13">
        <v>1</v>
      </c>
      <c r="K26" s="21">
        <f t="shared" si="1"/>
        <v>0</v>
      </c>
      <c r="L26" s="17"/>
      <c r="M26" s="1"/>
    </row>
    <row r="27" spans="1:13" ht="15.6" customHeight="1" x14ac:dyDescent="0.3">
      <c r="A27" s="1"/>
      <c r="B27" s="3"/>
      <c r="C27" s="72"/>
      <c r="D27" s="72"/>
      <c r="E27" s="72"/>
      <c r="F27" s="18"/>
      <c r="G27" s="52">
        <f t="shared" si="0"/>
        <v>0</v>
      </c>
      <c r="H27" s="19"/>
      <c r="I27" s="22"/>
      <c r="J27" s="13">
        <v>1</v>
      </c>
      <c r="K27" s="21">
        <f t="shared" si="1"/>
        <v>0</v>
      </c>
      <c r="L27" s="17"/>
      <c r="M27" s="1"/>
    </row>
    <row r="28" spans="1:13" ht="15.6" customHeight="1" x14ac:dyDescent="0.3">
      <c r="A28" s="1"/>
      <c r="B28" s="3"/>
      <c r="C28" s="72"/>
      <c r="D28" s="72"/>
      <c r="E28" s="72"/>
      <c r="F28" s="18"/>
      <c r="G28" s="52">
        <f t="shared" si="0"/>
        <v>0</v>
      </c>
      <c r="H28" s="19"/>
      <c r="I28" s="22"/>
      <c r="J28" s="13">
        <v>1</v>
      </c>
      <c r="K28" s="21">
        <f t="shared" si="1"/>
        <v>0</v>
      </c>
      <c r="L28" s="17"/>
      <c r="M28" s="1"/>
    </row>
    <row r="29" spans="1:13" ht="15.6" customHeight="1" x14ac:dyDescent="0.3">
      <c r="A29" s="1"/>
      <c r="B29" s="3"/>
      <c r="C29" s="72"/>
      <c r="D29" s="72"/>
      <c r="E29" s="72"/>
      <c r="F29" s="18"/>
      <c r="G29" s="52">
        <f t="shared" si="0"/>
        <v>0</v>
      </c>
      <c r="H29" s="19"/>
      <c r="I29" s="22"/>
      <c r="J29" s="13">
        <v>1</v>
      </c>
      <c r="K29" s="21">
        <f t="shared" si="1"/>
        <v>0</v>
      </c>
      <c r="L29" s="17"/>
      <c r="M29" s="1"/>
    </row>
    <row r="30" spans="1:13" ht="15.6" customHeight="1" x14ac:dyDescent="0.3">
      <c r="A30" s="1"/>
      <c r="B30" s="3"/>
      <c r="C30" s="72"/>
      <c r="D30" s="72"/>
      <c r="E30" s="72"/>
      <c r="F30" s="18"/>
      <c r="G30" s="52">
        <f t="shared" si="0"/>
        <v>0</v>
      </c>
      <c r="H30" s="19"/>
      <c r="I30" s="22"/>
      <c r="J30" s="13">
        <v>1</v>
      </c>
      <c r="K30" s="21">
        <f t="shared" si="1"/>
        <v>0</v>
      </c>
      <c r="L30" s="17"/>
      <c r="M30" s="1"/>
    </row>
    <row r="31" spans="1:13" ht="15.6" customHeight="1" x14ac:dyDescent="0.3">
      <c r="A31" s="1"/>
      <c r="B31" s="3"/>
      <c r="C31" s="72"/>
      <c r="D31" s="72"/>
      <c r="E31" s="72"/>
      <c r="F31" s="18"/>
      <c r="G31" s="52">
        <f t="shared" si="0"/>
        <v>0</v>
      </c>
      <c r="H31" s="19"/>
      <c r="I31" s="22"/>
      <c r="J31" s="13">
        <v>1</v>
      </c>
      <c r="K31" s="21">
        <f t="shared" si="1"/>
        <v>0</v>
      </c>
      <c r="L31" s="17"/>
      <c r="M31" s="1"/>
    </row>
    <row r="32" spans="1:13" ht="15.6" customHeight="1" x14ac:dyDescent="0.3">
      <c r="A32" s="1"/>
      <c r="B32" s="3"/>
      <c r="C32" s="72"/>
      <c r="D32" s="72"/>
      <c r="E32" s="72"/>
      <c r="F32" s="18"/>
      <c r="G32" s="52">
        <f t="shared" si="0"/>
        <v>0</v>
      </c>
      <c r="H32" s="19"/>
      <c r="I32" s="22"/>
      <c r="J32" s="13">
        <v>1</v>
      </c>
      <c r="K32" s="21">
        <f t="shared" si="1"/>
        <v>0</v>
      </c>
      <c r="L32" s="17"/>
      <c r="M32" s="1"/>
    </row>
    <row r="33" spans="1:13" ht="15.6" customHeight="1" x14ac:dyDescent="0.3">
      <c r="A33" s="1"/>
      <c r="B33" s="3"/>
      <c r="C33" s="72"/>
      <c r="D33" s="72"/>
      <c r="E33" s="72"/>
      <c r="F33" s="18"/>
      <c r="G33" s="52">
        <f t="shared" si="0"/>
        <v>0</v>
      </c>
      <c r="H33" s="19"/>
      <c r="I33" s="22"/>
      <c r="J33" s="13">
        <v>1</v>
      </c>
      <c r="K33" s="21">
        <f t="shared" si="1"/>
        <v>0</v>
      </c>
      <c r="L33" s="17"/>
      <c r="M33" s="1"/>
    </row>
    <row r="34" spans="1:13" ht="15.6" customHeight="1" x14ac:dyDescent="0.3">
      <c r="A34" s="1"/>
      <c r="B34" s="3"/>
      <c r="C34" s="72"/>
      <c r="D34" s="72"/>
      <c r="E34" s="72"/>
      <c r="F34" s="18"/>
      <c r="G34" s="52">
        <f t="shared" si="0"/>
        <v>0</v>
      </c>
      <c r="H34" s="19"/>
      <c r="I34" s="22"/>
      <c r="J34" s="13">
        <v>1</v>
      </c>
      <c r="K34" s="21">
        <f t="shared" si="1"/>
        <v>0</v>
      </c>
      <c r="L34" s="17"/>
      <c r="M34" s="1"/>
    </row>
    <row r="35" spans="1:13" ht="15.6" customHeight="1" x14ac:dyDescent="0.3">
      <c r="A35" s="1"/>
      <c r="B35" s="3"/>
      <c r="C35" s="72"/>
      <c r="D35" s="72"/>
      <c r="E35" s="72"/>
      <c r="F35" s="18"/>
      <c r="G35" s="52">
        <f t="shared" si="0"/>
        <v>0</v>
      </c>
      <c r="H35" s="19"/>
      <c r="I35" s="22"/>
      <c r="J35" s="13">
        <v>1</v>
      </c>
      <c r="K35" s="21">
        <f t="shared" si="1"/>
        <v>0</v>
      </c>
      <c r="L35" s="17"/>
      <c r="M35" s="1"/>
    </row>
    <row r="36" spans="1:13" ht="15.6" customHeight="1" x14ac:dyDescent="0.3">
      <c r="A36" s="1"/>
      <c r="B36" s="3"/>
      <c r="C36" s="72"/>
      <c r="D36" s="72"/>
      <c r="E36" s="72"/>
      <c r="F36" s="18"/>
      <c r="G36" s="52">
        <f t="shared" si="0"/>
        <v>0</v>
      </c>
      <c r="H36" s="19"/>
      <c r="I36" s="22"/>
      <c r="J36" s="13">
        <v>1</v>
      </c>
      <c r="K36" s="21">
        <f t="shared" si="1"/>
        <v>0</v>
      </c>
      <c r="L36" s="17"/>
      <c r="M36" s="1"/>
    </row>
    <row r="37" spans="1:13" ht="15.6" customHeight="1" x14ac:dyDescent="0.3">
      <c r="A37" s="1" t="s">
        <v>1</v>
      </c>
      <c r="B37" s="3"/>
      <c r="C37" s="72"/>
      <c r="D37" s="72"/>
      <c r="E37" s="72"/>
      <c r="F37" s="18"/>
      <c r="G37" s="52">
        <f t="shared" si="0"/>
        <v>0</v>
      </c>
      <c r="H37" s="19"/>
      <c r="I37" s="22"/>
      <c r="J37" s="13">
        <v>1</v>
      </c>
      <c r="K37" s="21">
        <f t="shared" si="1"/>
        <v>0</v>
      </c>
      <c r="L37" s="17"/>
      <c r="M37" s="1"/>
    </row>
    <row r="38" spans="1:13" ht="15.6" customHeight="1" x14ac:dyDescent="0.3">
      <c r="A38" s="1"/>
      <c r="B38" s="3"/>
      <c r="C38" s="72"/>
      <c r="D38" s="72"/>
      <c r="E38" s="72"/>
      <c r="F38" s="18"/>
      <c r="G38" s="52">
        <f t="shared" si="0"/>
        <v>0</v>
      </c>
      <c r="H38" s="19"/>
      <c r="I38" s="22"/>
      <c r="J38" s="13">
        <v>1</v>
      </c>
      <c r="K38" s="21">
        <f t="shared" si="1"/>
        <v>0</v>
      </c>
      <c r="L38" s="17"/>
      <c r="M38" s="1"/>
    </row>
    <row r="39" spans="1:13" ht="15.6" customHeight="1" x14ac:dyDescent="0.3">
      <c r="A39" s="1"/>
      <c r="B39" s="3"/>
      <c r="C39" s="77"/>
      <c r="D39" s="78"/>
      <c r="E39" s="79"/>
      <c r="F39" s="18"/>
      <c r="G39" s="52">
        <f t="shared" si="0"/>
        <v>0</v>
      </c>
      <c r="H39" s="19"/>
      <c r="I39" s="20"/>
      <c r="J39" s="13">
        <v>1</v>
      </c>
      <c r="K39" s="21">
        <f t="shared" si="1"/>
        <v>0</v>
      </c>
      <c r="L39" s="17"/>
      <c r="M39" s="1"/>
    </row>
    <row r="40" spans="1:13" ht="16.2" customHeight="1" x14ac:dyDescent="0.3">
      <c r="A40" s="1"/>
      <c r="B40" s="3"/>
      <c r="C40" s="74" t="s">
        <v>17</v>
      </c>
      <c r="D40" s="75"/>
      <c r="E40" s="75"/>
      <c r="F40" s="75"/>
      <c r="G40" s="75"/>
      <c r="H40" s="75"/>
      <c r="I40" s="75"/>
      <c r="J40" s="75"/>
      <c r="K40" s="22">
        <v>0.25</v>
      </c>
      <c r="L40" s="4"/>
      <c r="M40" s="24"/>
    </row>
    <row r="41" spans="1:13" ht="15.6" customHeight="1" x14ac:dyDescent="0.3">
      <c r="A41" s="1"/>
      <c r="B41" s="3"/>
      <c r="C41" s="25" t="s">
        <v>18</v>
      </c>
      <c r="D41" s="12"/>
      <c r="E41" s="12"/>
      <c r="F41" s="26"/>
      <c r="G41" s="26"/>
      <c r="H41" s="12"/>
      <c r="I41" s="12"/>
      <c r="J41" s="12"/>
      <c r="K41" s="26" t="s">
        <v>1</v>
      </c>
      <c r="L41" s="4"/>
      <c r="M41" s="1"/>
    </row>
    <row r="42" spans="1:13" ht="15.6" customHeight="1" x14ac:dyDescent="0.3">
      <c r="A42" s="1"/>
      <c r="B42" s="3"/>
      <c r="C42" s="27" t="s">
        <v>19</v>
      </c>
      <c r="D42" s="27"/>
      <c r="E42" s="27"/>
      <c r="F42" s="27"/>
      <c r="G42" s="27"/>
      <c r="H42" s="12" t="s">
        <v>20</v>
      </c>
      <c r="I42" s="28"/>
      <c r="J42" s="12"/>
      <c r="K42" s="29">
        <f>SUM(K11:K41)</f>
        <v>17.25</v>
      </c>
      <c r="L42" s="4"/>
      <c r="M42" s="1"/>
    </row>
    <row r="43" spans="1:13" x14ac:dyDescent="0.3">
      <c r="A43" s="1"/>
      <c r="B43" s="3"/>
      <c r="C43" s="27" t="s">
        <v>21</v>
      </c>
      <c r="D43" s="27"/>
      <c r="E43" s="27"/>
      <c r="F43" s="27"/>
      <c r="G43" s="27"/>
      <c r="H43" s="28"/>
      <c r="I43" s="28"/>
      <c r="J43" s="28"/>
      <c r="K43" s="30"/>
      <c r="L43" s="4"/>
      <c r="M43" s="1"/>
    </row>
    <row r="44" spans="1:13" ht="15.6" customHeight="1" x14ac:dyDescent="0.3">
      <c r="A44" s="1"/>
      <c r="B44" s="3"/>
      <c r="C44" s="76" t="s">
        <v>22</v>
      </c>
      <c r="D44" s="76"/>
      <c r="E44" s="76"/>
      <c r="F44" s="76"/>
      <c r="G44" s="27"/>
      <c r="H44" s="12" t="s">
        <v>23</v>
      </c>
      <c r="I44" s="31">
        <v>2.5</v>
      </c>
      <c r="J44" s="12"/>
      <c r="K44" s="32"/>
      <c r="L44" s="4"/>
      <c r="M44" s="1"/>
    </row>
    <row r="45" spans="1:13" ht="15.6" customHeight="1" x14ac:dyDescent="0.3">
      <c r="A45" s="1"/>
      <c r="B45" s="3"/>
      <c r="C45" s="25" t="s">
        <v>24</v>
      </c>
      <c r="D45" s="12"/>
      <c r="E45" s="12"/>
      <c r="F45" s="33" t="s">
        <v>25</v>
      </c>
      <c r="G45" s="33"/>
      <c r="H45" s="34"/>
      <c r="I45" s="6"/>
      <c r="J45" s="6"/>
      <c r="K45" s="34"/>
      <c r="L45" s="4"/>
      <c r="M45" s="1"/>
    </row>
    <row r="46" spans="1:13" ht="15.6" customHeight="1" x14ac:dyDescent="0.3">
      <c r="A46" s="1"/>
      <c r="B46" s="3"/>
      <c r="C46" s="28" t="s">
        <v>26</v>
      </c>
      <c r="D46" s="28"/>
      <c r="E46" s="30">
        <v>2.08</v>
      </c>
      <c r="F46" s="35">
        <v>40</v>
      </c>
      <c r="G46" s="35"/>
      <c r="H46" s="12" t="s">
        <v>27</v>
      </c>
      <c r="I46" s="12"/>
      <c r="J46" s="12"/>
      <c r="K46" s="29">
        <f>K42*I44</f>
        <v>43.125</v>
      </c>
      <c r="L46" s="4"/>
      <c r="M46" s="1"/>
    </row>
    <row r="47" spans="1:13" ht="15.6" customHeight="1" x14ac:dyDescent="0.3">
      <c r="A47" s="1"/>
      <c r="B47" s="3"/>
      <c r="C47" s="28" t="s">
        <v>28</v>
      </c>
      <c r="D47" s="28"/>
      <c r="E47" s="30">
        <v>2.5</v>
      </c>
      <c r="F47" s="35">
        <v>50</v>
      </c>
      <c r="G47" s="35"/>
      <c r="H47" s="12" t="s">
        <v>29</v>
      </c>
      <c r="I47" s="6"/>
      <c r="J47" s="6"/>
      <c r="K47" s="36">
        <f>(K46-K42)- ((K46-K42)*0.2)</f>
        <v>20.7</v>
      </c>
      <c r="L47" s="4"/>
      <c r="M47" s="1"/>
    </row>
    <row r="48" spans="1:13" x14ac:dyDescent="0.3">
      <c r="A48" s="1"/>
      <c r="B48" s="3"/>
      <c r="C48" s="28" t="s">
        <v>30</v>
      </c>
      <c r="D48" s="28"/>
      <c r="E48" s="30">
        <v>3.57</v>
      </c>
      <c r="F48" s="35">
        <v>65</v>
      </c>
      <c r="G48" s="35"/>
      <c r="H48" s="34"/>
      <c r="I48" s="34"/>
      <c r="J48" s="34"/>
      <c r="K48" s="34"/>
      <c r="L48" s="4"/>
      <c r="M48" s="1"/>
    </row>
    <row r="49" spans="1:13" ht="15.6" customHeight="1" x14ac:dyDescent="0.3">
      <c r="A49" s="1"/>
      <c r="B49" s="3"/>
      <c r="C49" s="28" t="s">
        <v>31</v>
      </c>
      <c r="D49" s="28"/>
      <c r="E49" s="30">
        <v>4.17</v>
      </c>
      <c r="F49" s="35">
        <v>70</v>
      </c>
      <c r="G49" s="35"/>
      <c r="H49" s="12" t="s">
        <v>32</v>
      </c>
      <c r="I49" s="28"/>
      <c r="J49" s="28"/>
      <c r="K49" s="29">
        <f>K46/G8</f>
        <v>43.125</v>
      </c>
      <c r="L49" s="4"/>
      <c r="M49" s="1"/>
    </row>
    <row r="50" spans="1:13" ht="15.6" customHeight="1" x14ac:dyDescent="0.3">
      <c r="A50" s="1"/>
      <c r="B50" s="3"/>
      <c r="C50" s="37" t="s">
        <v>33</v>
      </c>
      <c r="D50" s="37"/>
      <c r="E50" s="38">
        <v>5</v>
      </c>
      <c r="F50" s="39">
        <v>75</v>
      </c>
      <c r="G50" s="39"/>
      <c r="H50" s="12" t="s">
        <v>34</v>
      </c>
      <c r="I50" s="28"/>
      <c r="J50" s="28"/>
      <c r="K50" s="40" t="s">
        <v>1</v>
      </c>
      <c r="L50" s="4"/>
      <c r="M50" s="1"/>
    </row>
    <row r="51" spans="1:13" ht="16.2" customHeight="1" x14ac:dyDescent="0.3">
      <c r="A51" s="1"/>
      <c r="B51" s="41"/>
      <c r="C51" s="42"/>
      <c r="D51" s="42"/>
      <c r="E51" s="42"/>
      <c r="F51" s="42"/>
      <c r="G51" s="42"/>
      <c r="H51" s="43"/>
      <c r="I51" s="43"/>
      <c r="J51" s="43"/>
      <c r="K51" s="43"/>
      <c r="L51" s="44"/>
      <c r="M51" s="1"/>
    </row>
    <row r="52" spans="1:13" ht="15.6" customHeight="1" x14ac:dyDescent="0.3">
      <c r="A52" s="1"/>
      <c r="B52" s="1"/>
      <c r="C52" s="45"/>
      <c r="D52" s="45"/>
      <c r="E52" s="45"/>
      <c r="F52" s="45"/>
      <c r="G52" s="45"/>
      <c r="H52" s="1"/>
      <c r="I52" s="46" t="s">
        <v>1</v>
      </c>
      <c r="J52" s="1"/>
      <c r="K52" s="1"/>
      <c r="L52" s="1"/>
      <c r="M52" s="1"/>
    </row>
    <row r="53" spans="1:13" ht="15.6" customHeight="1" x14ac:dyDescent="0.3">
      <c r="A53" s="1"/>
      <c r="B53" s="1"/>
      <c r="C53" s="47" t="s">
        <v>1</v>
      </c>
      <c r="D53" s="45"/>
      <c r="E53" s="45"/>
      <c r="F53" s="45"/>
      <c r="G53" s="45"/>
      <c r="H53" s="1"/>
      <c r="I53" s="1"/>
      <c r="J53" s="1"/>
      <c r="K53" s="1"/>
      <c r="L53" s="1"/>
      <c r="M53" s="1"/>
    </row>
  </sheetData>
  <sheetProtection formatCells="0" formatColumns="0" formatRows="0" insertColumns="0" insertRows="0" insertHyperlinks="0" deleteColumns="0" deleteRows="0" sort="0" autoFilter="0" pivotTables="0"/>
  <mergeCells count="38">
    <mergeCell ref="C40:J40"/>
    <mergeCell ref="C44:F44"/>
    <mergeCell ref="C34:E34"/>
    <mergeCell ref="C35:E35"/>
    <mergeCell ref="C36:E36"/>
    <mergeCell ref="C37:E37"/>
    <mergeCell ref="C38:E38"/>
    <mergeCell ref="C39:E39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:K4"/>
    <mergeCell ref="C6:D6"/>
    <mergeCell ref="E6:G6"/>
    <mergeCell ref="I6:K6"/>
    <mergeCell ref="D8:E8"/>
    <mergeCell ref="I8:K8"/>
  </mergeCells>
  <conditionalFormatting sqref="M17">
    <cfRule type="cellIs" dxfId="2" priority="1" operator="between">
      <formula>10</formula>
      <formula>100</formula>
    </cfRule>
  </conditionalFormatting>
  <conditionalFormatting sqref="K40">
    <cfRule type="cellIs" dxfId="1" priority="2" operator="between">
      <formula>9.9</formula>
      <formula>200</formula>
    </cfRule>
  </conditionalFormatting>
  <conditionalFormatting sqref="K41">
    <cfRule type="cellIs" dxfId="0" priority="3" operator="between">
      <formula>9.9</formula>
      <formula>200</formula>
    </cfRule>
  </conditionalFormatting>
  <pageMargins left="0.23622047244094491" right="0.23622047244094491" top="0.74803149606299213" bottom="0.74803149606299213" header="0.31496062992125978" footer="0.31496062992125978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Feld-Jakobsen</dc:creator>
  <cp:keywords/>
  <dc:description/>
  <cp:lastModifiedBy>HP</cp:lastModifiedBy>
  <dcterms:created xsi:type="dcterms:W3CDTF">2019-04-15T07:40:22Z</dcterms:created>
  <dcterms:modified xsi:type="dcterms:W3CDTF">2020-05-19T15:49:09Z</dcterms:modified>
  <cp:category/>
</cp:coreProperties>
</file>